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Enrique Varela\AVANTGARDE\DNCP\CONSULTORIA ESTUDIO DE MERCADO DE FAMILIAS\"/>
    </mc:Choice>
  </mc:AlternateContent>
  <bookViews>
    <workbookView xWindow="0" yWindow="0" windowWidth="20490" windowHeight="7650" firstSheet="7" activeTab="10"/>
  </bookViews>
  <sheets>
    <sheet name="Indice" sheetId="2" r:id="rId1"/>
    <sheet name="1,5 HP Electrico" sheetId="4" r:id="rId2"/>
    <sheet name="2,0 HP Electrico" sheetId="5" r:id="rId3"/>
    <sheet name="1,2 HP Combustion" sheetId="6" r:id="rId4"/>
    <sheet name="1,7 HP Combustion" sheetId="7" r:id="rId5"/>
    <sheet name="2,0 HP Combustion" sheetId="8" r:id="rId6"/>
    <sheet name="3,1 HP Combustion" sheetId="9" r:id="rId7"/>
    <sheet name="3,5 HP Combustion" sheetId="10" r:id="rId8"/>
    <sheet name="3,9 HP Combustion" sheetId="11" r:id="rId9"/>
    <sheet name="4,5 HP Combustion" sheetId="12" r:id="rId10"/>
    <sheet name="4,6 HP Combustion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B8" i="7"/>
  <c r="B8" i="8"/>
  <c r="B8" i="9"/>
  <c r="B8" i="10"/>
  <c r="B8" i="11"/>
  <c r="B8" i="12"/>
  <c r="B8" i="13"/>
</calcChain>
</file>

<file path=xl/sharedStrings.xml><?xml version="1.0" encoding="utf-8"?>
<sst xmlns="http://schemas.openxmlformats.org/spreadsheetml/2006/main" count="614" uniqueCount="79">
  <si>
    <t>Ítem</t>
  </si>
  <si>
    <t>[volver al índice]</t>
  </si>
  <si>
    <t>Fichas técnicas</t>
  </si>
  <si>
    <t>Único</t>
  </si>
  <si>
    <t>Código</t>
  </si>
  <si>
    <t>Unidad de Medida</t>
  </si>
  <si>
    <t xml:space="preserve">Usos </t>
  </si>
  <si>
    <t xml:space="preserve">Precio Promedio: </t>
  </si>
  <si>
    <t>Presentación</t>
  </si>
  <si>
    <t>Forma de cotización</t>
  </si>
  <si>
    <t>NOMBRE DEL ATRIBUTO</t>
  </si>
  <si>
    <t>Valor/es del atributo</t>
  </si>
  <si>
    <t>Tipo de valor atributo</t>
  </si>
  <si>
    <t>DNCP</t>
  </si>
  <si>
    <t>Determinado por (DNCP/Convocante)</t>
  </si>
  <si>
    <t>Convocante</t>
  </si>
  <si>
    <t>Unidad</t>
  </si>
  <si>
    <t>Por unidad</t>
  </si>
  <si>
    <t>Potencia</t>
  </si>
  <si>
    <t>1,5 HP</t>
  </si>
  <si>
    <t>Determina la potencia del equipo, expresado en HP (caballos de fuerza)</t>
  </si>
  <si>
    <t>Peso</t>
  </si>
  <si>
    <t>6 a 12 meses</t>
  </si>
  <si>
    <t>Rango</t>
  </si>
  <si>
    <t>27111508-013</t>
  </si>
  <si>
    <t>Sierras o serruchos</t>
  </si>
  <si>
    <t>Se refiere al material que rodea el motor del equipamiento</t>
  </si>
  <si>
    <t>2,0 HP</t>
  </si>
  <si>
    <t>1,2 HP</t>
  </si>
  <si>
    <t>1,7 HP</t>
  </si>
  <si>
    <t>3,1 HP</t>
  </si>
  <si>
    <t>Antimonio</t>
  </si>
  <si>
    <t>Para uso forestal</t>
  </si>
  <si>
    <t>3,5 HP</t>
  </si>
  <si>
    <t>3,9 HP</t>
  </si>
  <si>
    <t>4,5 HP</t>
  </si>
  <si>
    <t>4,6 HP</t>
  </si>
  <si>
    <t>3,5 a 4,1 kilos</t>
  </si>
  <si>
    <t>3,5 a 4,5 kilos</t>
  </si>
  <si>
    <t>2,5 a 3,5 Kilos</t>
  </si>
  <si>
    <t>2,9 a 3,9 Kilos</t>
  </si>
  <si>
    <t>2,9 a 3,9 kilos</t>
  </si>
  <si>
    <t>3,6 a 4,6 kilos</t>
  </si>
  <si>
    <t>3,8 a 4,8 kilos</t>
  </si>
  <si>
    <t>4,2 a 5,2 kilos</t>
  </si>
  <si>
    <t>4,6 a 5,6 kilos</t>
  </si>
  <si>
    <t>Motor de 2 tiempos</t>
  </si>
  <si>
    <t>Consumo de combustible y aceite</t>
  </si>
  <si>
    <t>Tipo de Cadena</t>
  </si>
  <si>
    <t>Tipo de cadena</t>
  </si>
  <si>
    <t>Cadena corte</t>
  </si>
  <si>
    <t>Cilindrada Promedio (cc)</t>
  </si>
  <si>
    <t>Cadena de corte</t>
  </si>
  <si>
    <t>Regla de rango de variación de precios para crear nuevas fichas: +-10%</t>
  </si>
  <si>
    <t>Justificación de regla: se observan productos similares en el rango de precio de mas o menos 10%.  Variaciones superiores de precio ya se relacionan con productos diferentes</t>
  </si>
  <si>
    <t>Motosierra eléctrica de 1,5HP</t>
  </si>
  <si>
    <t>Observación del Atributo</t>
  </si>
  <si>
    <t>Tipo de energía</t>
  </si>
  <si>
    <t>Eléctrico</t>
  </si>
  <si>
    <t>Para uso residencial o en obras, para terminación de muebles, para uso de carpintería básica</t>
  </si>
  <si>
    <t>Garantía</t>
  </si>
  <si>
    <t>Las proveedoras de mercado ofrecen 6 meses de garantía o 12 meses</t>
  </si>
  <si>
    <t>Material de Fabricación</t>
  </si>
  <si>
    <t>Plástico de alta resistencia</t>
  </si>
  <si>
    <t>Motosierra eléctrica de 2,0 HP</t>
  </si>
  <si>
    <t>Relación promedio de mercado 16 cc por HP</t>
  </si>
  <si>
    <t>Combustión</t>
  </si>
  <si>
    <t>Tipo de Combustión</t>
  </si>
  <si>
    <t>Motosierra a combustión de 1,2 HP</t>
  </si>
  <si>
    <t>Motosierra a combustión de 1,7 HP</t>
  </si>
  <si>
    <t>Motosierra a combustión de 2,0 HP</t>
  </si>
  <si>
    <t>Motosierra a combustión de 3,1 HP</t>
  </si>
  <si>
    <t>Motosierra a combustión de 3,5 HP</t>
  </si>
  <si>
    <t>Motosierra a combustión de 3,9 HP</t>
  </si>
  <si>
    <t>Motosierra a combustión de 4,5 HP</t>
  </si>
  <si>
    <t>Cadena de corte o aserradero</t>
  </si>
  <si>
    <t>Cadena corte o aserradero</t>
  </si>
  <si>
    <t>Selección Múltiple</t>
  </si>
  <si>
    <t>Motosierra a combustión de 4,6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</si>
</sst>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64" formatCode="_ [$₲-3C0A]\ * #,##0_ ;_ [$₲-3C0A]\ * \-#,##0_ ;_ [$₲-3C0A]\ 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i/>
      <sz val="11"/>
      <color rgb="FF20212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2" fillId="5" borderId="0" applyNumberFormat="0" applyBorder="0" applyAlignment="0" applyProtection="0"/>
    <xf numFmtId="0" fontId="6" fillId="0" borderId="0"/>
    <xf numFmtId="0" fontId="8" fillId="5" borderId="0" applyNumberFormat="0" applyBorder="0" applyAlignment="0" applyProtection="0"/>
    <xf numFmtId="0" fontId="7" fillId="0" borderId="0" applyNumberFormat="0" applyFill="0" applyBorder="0" applyAlignment="0" applyProtection="0"/>
    <xf numFmtId="41" fontId="6" fillId="0" borderId="0" applyFont="0" applyFill="0" applyBorder="0" applyAlignment="0" applyProtection="0"/>
  </cellStyleXfs>
  <cellXfs count="19">
    <xf numFmtId="0" fontId="0" fillId="0" borderId="0" xfId="0"/>
    <xf numFmtId="0" fontId="3" fillId="3" borderId="1" xfId="1" applyFont="1" applyFill="1" applyBorder="1" applyAlignment="1">
      <alignment horizontal="center"/>
    </xf>
    <xf numFmtId="0" fontId="4" fillId="4" borderId="0" xfId="0" applyFont="1" applyFill="1" applyAlignment="1">
      <alignment horizontal="center" vertical="center" wrapText="1"/>
    </xf>
    <xf numFmtId="0" fontId="5" fillId="0" borderId="0" xfId="2"/>
    <xf numFmtId="0" fontId="0" fillId="0" borderId="1" xfId="0" applyBorder="1"/>
    <xf numFmtId="0" fontId="1" fillId="0" borderId="1" xfId="0" applyFont="1" applyBorder="1"/>
    <xf numFmtId="0" fontId="3" fillId="3" borderId="1" xfId="1" applyFont="1" applyFill="1" applyBorder="1" applyAlignment="1">
      <alignment horizontal="center" wrapText="1"/>
    </xf>
    <xf numFmtId="0" fontId="1" fillId="0" borderId="0" xfId="0" applyFont="1"/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9" fillId="3" borderId="1" xfId="1" applyFont="1" applyFill="1" applyBorder="1" applyAlignment="1">
      <alignment horizontal="center"/>
    </xf>
    <xf numFmtId="0" fontId="10" fillId="0" borderId="0" xfId="0" applyFont="1" applyBorder="1"/>
    <xf numFmtId="0" fontId="10" fillId="0" borderId="0" xfId="0" applyFont="1"/>
    <xf numFmtId="0" fontId="10" fillId="0" borderId="1" xfId="0" applyFont="1" applyFill="1" applyBorder="1" applyAlignment="1">
      <alignment horizontal="left" wrapText="1"/>
    </xf>
    <xf numFmtId="0" fontId="11" fillId="0" borderId="0" xfId="2" applyFont="1"/>
    <xf numFmtId="0" fontId="0" fillId="6" borderId="1" xfId="0" applyFill="1" applyBorder="1"/>
    <xf numFmtId="164" fontId="0" fillId="0" borderId="1" xfId="7" applyNumberFormat="1" applyFont="1" applyBorder="1"/>
    <xf numFmtId="0" fontId="0" fillId="0" borderId="1" xfId="0" applyBorder="1" applyAlignment="1">
      <alignment wrapText="1"/>
    </xf>
    <xf numFmtId="0" fontId="12" fillId="0" borderId="1" xfId="0" applyFont="1" applyBorder="1" applyAlignment="1">
      <alignment wrapText="1"/>
    </xf>
  </cellXfs>
  <cellStyles count="8">
    <cellStyle name="Accent3 2" xfId="3"/>
    <cellStyle name="Accent3 3" xfId="5"/>
    <cellStyle name="Énfasis3" xfId="1" builtinId="37"/>
    <cellStyle name="Hipervínculo" xfId="2" builtinId="8"/>
    <cellStyle name="Hyperlink 2" xfId="6"/>
    <cellStyle name="Millares [0]" xfId="7" builtinId="6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131"/>
  <sheetViews>
    <sheetView showGridLines="0" zoomScale="93" zoomScaleNormal="93" workbookViewId="0">
      <selection activeCell="A3" sqref="A3"/>
    </sheetView>
  </sheetViews>
  <sheetFormatPr baseColWidth="10" defaultColWidth="11.42578125" defaultRowHeight="15" x14ac:dyDescent="0.25"/>
  <cols>
    <col min="1" max="1" width="68.42578125" customWidth="1"/>
  </cols>
  <sheetData>
    <row r="1" spans="1:1" ht="21" x14ac:dyDescent="0.25">
      <c r="A1" s="2" t="s">
        <v>2</v>
      </c>
    </row>
    <row r="2" spans="1:1" x14ac:dyDescent="0.25">
      <c r="A2" s="3" t="s">
        <v>25</v>
      </c>
    </row>
    <row r="3" spans="1:1" x14ac:dyDescent="0.25">
      <c r="A3" s="3"/>
    </row>
    <row r="4" spans="1:1" x14ac:dyDescent="0.25">
      <c r="A4" s="3"/>
    </row>
    <row r="5" spans="1:1" x14ac:dyDescent="0.25">
      <c r="A5" s="3"/>
    </row>
    <row r="6" spans="1:1" x14ac:dyDescent="0.25">
      <c r="A6" s="3"/>
    </row>
    <row r="7" spans="1:1" x14ac:dyDescent="0.25">
      <c r="A7" s="3"/>
    </row>
    <row r="8" spans="1:1" x14ac:dyDescent="0.25">
      <c r="A8" s="3"/>
    </row>
    <row r="9" spans="1:1" x14ac:dyDescent="0.25">
      <c r="A9" s="3"/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3" spans="1:1" x14ac:dyDescent="0.25">
      <c r="A13" s="3"/>
    </row>
    <row r="14" spans="1:1" x14ac:dyDescent="0.25">
      <c r="A14" s="3"/>
    </row>
    <row r="15" spans="1:1" x14ac:dyDescent="0.25">
      <c r="A15" s="3"/>
    </row>
    <row r="16" spans="1: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</sheetData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7" workbookViewId="0">
      <selection activeCell="A27" sqref="A27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74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4350000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35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75</v>
      </c>
      <c r="C7" s="8" t="s">
        <v>77</v>
      </c>
      <c r="D7" s="8" t="s">
        <v>15</v>
      </c>
      <c r="E7" s="13"/>
    </row>
    <row r="8" spans="1:5" ht="30" x14ac:dyDescent="0.25">
      <c r="A8" s="8" t="s">
        <v>51</v>
      </c>
      <c r="B8" s="9">
        <f>4.5*16</f>
        <v>72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45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x14ac:dyDescent="0.25">
      <c r="A15" s="8" t="s">
        <v>6</v>
      </c>
      <c r="B15" s="8" t="s">
        <v>32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31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topLeftCell="A17" workbookViewId="0">
      <selection activeCell="D31" sqref="D31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78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4500000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36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76</v>
      </c>
      <c r="C7" s="8" t="s">
        <v>77</v>
      </c>
      <c r="D7" s="8" t="s">
        <v>15</v>
      </c>
      <c r="E7" s="13"/>
    </row>
    <row r="8" spans="1:5" ht="30" x14ac:dyDescent="0.25">
      <c r="A8" s="8" t="s">
        <v>51</v>
      </c>
      <c r="B8" s="9">
        <f>4.6*16</f>
        <v>73.599999999999994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45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x14ac:dyDescent="0.25">
      <c r="A15" s="8" t="s">
        <v>6</v>
      </c>
      <c r="B15" s="8" t="s">
        <v>32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31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topLeftCell="A9" workbookViewId="0">
      <selection activeCell="D19" sqref="D19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x14ac:dyDescent="0.25">
      <c r="A1" s="5" t="s">
        <v>0</v>
      </c>
      <c r="B1" s="17" t="s">
        <v>55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1800000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19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57</v>
      </c>
      <c r="B7" s="9" t="s">
        <v>58</v>
      </c>
      <c r="C7" s="8" t="s">
        <v>3</v>
      </c>
      <c r="D7" s="8" t="s">
        <v>13</v>
      </c>
      <c r="E7" s="18"/>
    </row>
    <row r="8" spans="1:5" x14ac:dyDescent="0.25">
      <c r="A8" s="8" t="s">
        <v>48</v>
      </c>
      <c r="B8" s="9" t="s">
        <v>52</v>
      </c>
      <c r="C8" s="8" t="s">
        <v>3</v>
      </c>
      <c r="D8" s="8" t="s">
        <v>13</v>
      </c>
      <c r="E8" s="18"/>
    </row>
    <row r="9" spans="1:5" x14ac:dyDescent="0.25">
      <c r="A9" s="8" t="s">
        <v>21</v>
      </c>
      <c r="B9" s="9" t="s">
        <v>37</v>
      </c>
      <c r="C9" s="8" t="s">
        <v>23</v>
      </c>
      <c r="D9" s="8" t="s">
        <v>13</v>
      </c>
      <c r="E9" s="18"/>
    </row>
    <row r="10" spans="1:5" x14ac:dyDescent="0.25">
      <c r="A10" s="8" t="s">
        <v>5</v>
      </c>
      <c r="B10" s="13" t="s">
        <v>16</v>
      </c>
      <c r="C10" s="8" t="s">
        <v>3</v>
      </c>
      <c r="D10" s="8" t="s">
        <v>13</v>
      </c>
      <c r="E10" s="13"/>
    </row>
    <row r="11" spans="1:5" x14ac:dyDescent="0.25">
      <c r="A11" s="8" t="s">
        <v>8</v>
      </c>
      <c r="B11" s="13" t="s">
        <v>16</v>
      </c>
      <c r="C11" s="8" t="s">
        <v>3</v>
      </c>
      <c r="D11" s="8" t="s">
        <v>13</v>
      </c>
      <c r="E11" s="13"/>
    </row>
    <row r="12" spans="1:5" ht="30" x14ac:dyDescent="0.25">
      <c r="A12" s="8" t="s">
        <v>9</v>
      </c>
      <c r="B12" s="13" t="s">
        <v>17</v>
      </c>
      <c r="C12" s="8" t="s">
        <v>3</v>
      </c>
      <c r="D12" s="8" t="s">
        <v>13</v>
      </c>
      <c r="E12" s="13"/>
    </row>
    <row r="13" spans="1:5" ht="45" x14ac:dyDescent="0.25">
      <c r="A13" s="8" t="s">
        <v>6</v>
      </c>
      <c r="B13" s="8" t="s">
        <v>59</v>
      </c>
      <c r="C13" s="8" t="s">
        <v>3</v>
      </c>
      <c r="D13" s="8" t="s">
        <v>13</v>
      </c>
      <c r="E13" s="13"/>
    </row>
    <row r="14" spans="1:5" ht="45" x14ac:dyDescent="0.25">
      <c r="A14" s="8" t="s">
        <v>60</v>
      </c>
      <c r="B14" s="8" t="s">
        <v>22</v>
      </c>
      <c r="C14" s="8" t="s">
        <v>23</v>
      </c>
      <c r="D14" s="8" t="s">
        <v>15</v>
      </c>
      <c r="E14" s="13" t="s">
        <v>61</v>
      </c>
    </row>
    <row r="15" spans="1:5" ht="30" x14ac:dyDescent="0.25">
      <c r="A15" s="8" t="s">
        <v>62</v>
      </c>
      <c r="B15" s="8" t="s">
        <v>63</v>
      </c>
      <c r="C15" s="8"/>
      <c r="D15" s="8"/>
      <c r="E15" s="13" t="s">
        <v>26</v>
      </c>
    </row>
    <row r="16" spans="1:5" x14ac:dyDescent="0.25">
      <c r="A16" s="3" t="s">
        <v>1</v>
      </c>
      <c r="C16" s="3"/>
      <c r="D16" s="3"/>
      <c r="E16" s="14"/>
    </row>
    <row r="17" spans="1:2" x14ac:dyDescent="0.25">
      <c r="B17" s="7"/>
    </row>
    <row r="24" spans="1:2" x14ac:dyDescent="0.25">
      <c r="A24" t="s">
        <v>53</v>
      </c>
    </row>
    <row r="25" spans="1:2" x14ac:dyDescent="0.25">
      <c r="A25" t="s">
        <v>54</v>
      </c>
    </row>
  </sheetData>
  <hyperlinks>
    <hyperlink ref="A16" location="Indice!A1" display="[volver al índice]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9" workbookViewId="0">
      <selection activeCell="A25" sqref="A25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x14ac:dyDescent="0.25">
      <c r="A1" s="5" t="s">
        <v>0</v>
      </c>
      <c r="B1" s="17" t="s">
        <v>64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2000000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27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57</v>
      </c>
      <c r="B7" s="9" t="s">
        <v>58</v>
      </c>
      <c r="C7" s="8" t="s">
        <v>3</v>
      </c>
      <c r="D7" s="8" t="s">
        <v>13</v>
      </c>
      <c r="E7" s="18"/>
    </row>
    <row r="8" spans="1:5" x14ac:dyDescent="0.25">
      <c r="A8" s="8" t="s">
        <v>49</v>
      </c>
      <c r="B8" s="9" t="s">
        <v>52</v>
      </c>
      <c r="C8" s="8" t="s">
        <v>3</v>
      </c>
      <c r="D8" s="8" t="s">
        <v>13</v>
      </c>
      <c r="E8" s="18"/>
    </row>
    <row r="9" spans="1:5" x14ac:dyDescent="0.25">
      <c r="A9" s="8" t="s">
        <v>21</v>
      </c>
      <c r="B9" s="9" t="s">
        <v>38</v>
      </c>
      <c r="C9" s="8" t="s">
        <v>23</v>
      </c>
      <c r="D9" s="8" t="s">
        <v>13</v>
      </c>
      <c r="E9" s="18"/>
    </row>
    <row r="10" spans="1:5" x14ac:dyDescent="0.25">
      <c r="A10" s="8" t="s">
        <v>5</v>
      </c>
      <c r="B10" s="13" t="s">
        <v>16</v>
      </c>
      <c r="C10" s="8" t="s">
        <v>3</v>
      </c>
      <c r="D10" s="8" t="s">
        <v>13</v>
      </c>
      <c r="E10" s="13"/>
    </row>
    <row r="11" spans="1:5" x14ac:dyDescent="0.25">
      <c r="A11" s="8" t="s">
        <v>8</v>
      </c>
      <c r="B11" s="13" t="s">
        <v>16</v>
      </c>
      <c r="C11" s="8" t="s">
        <v>3</v>
      </c>
      <c r="D11" s="8" t="s">
        <v>13</v>
      </c>
      <c r="E11" s="13"/>
    </row>
    <row r="12" spans="1:5" ht="30" x14ac:dyDescent="0.25">
      <c r="A12" s="8" t="s">
        <v>9</v>
      </c>
      <c r="B12" s="13" t="s">
        <v>17</v>
      </c>
      <c r="C12" s="8" t="s">
        <v>3</v>
      </c>
      <c r="D12" s="8" t="s">
        <v>13</v>
      </c>
      <c r="E12" s="13"/>
    </row>
    <row r="13" spans="1:5" ht="45" x14ac:dyDescent="0.25">
      <c r="A13" s="8" t="s">
        <v>6</v>
      </c>
      <c r="B13" s="8" t="s">
        <v>59</v>
      </c>
      <c r="C13" s="8" t="s">
        <v>3</v>
      </c>
      <c r="D13" s="8" t="s">
        <v>13</v>
      </c>
      <c r="E13" s="13"/>
    </row>
    <row r="14" spans="1:5" ht="45" x14ac:dyDescent="0.25">
      <c r="A14" s="8" t="s">
        <v>60</v>
      </c>
      <c r="B14" s="8" t="s">
        <v>22</v>
      </c>
      <c r="C14" s="8" t="s">
        <v>23</v>
      </c>
      <c r="D14" s="8" t="s">
        <v>15</v>
      </c>
      <c r="E14" s="13" t="s">
        <v>61</v>
      </c>
    </row>
    <row r="15" spans="1:5" ht="30" x14ac:dyDescent="0.25">
      <c r="A15" s="8" t="s">
        <v>62</v>
      </c>
      <c r="B15" s="8" t="s">
        <v>63</v>
      </c>
      <c r="C15" s="8"/>
      <c r="D15" s="8"/>
      <c r="E15" s="13" t="s">
        <v>26</v>
      </c>
    </row>
    <row r="16" spans="1:5" x14ac:dyDescent="0.25">
      <c r="A16" s="3" t="s">
        <v>1</v>
      </c>
      <c r="C16" s="3"/>
      <c r="D16" s="3"/>
      <c r="E16" s="14"/>
    </row>
    <row r="17" spans="1:2" x14ac:dyDescent="0.25">
      <c r="B17" s="7"/>
    </row>
    <row r="24" spans="1:2" x14ac:dyDescent="0.25">
      <c r="A24" t="s">
        <v>53</v>
      </c>
    </row>
    <row r="25" spans="1:2" x14ac:dyDescent="0.25">
      <c r="A25" t="s">
        <v>54</v>
      </c>
    </row>
  </sheetData>
  <hyperlinks>
    <hyperlink ref="A16" location="Indice!A1" display="[volver al índice]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1" sqref="B1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68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1550000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28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1.2*16</f>
        <v>19.2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39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ht="45" x14ac:dyDescent="0.25">
      <c r="A15" s="8" t="s">
        <v>6</v>
      </c>
      <c r="B15" s="8" t="s">
        <v>59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63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7" workbookViewId="0">
      <selection activeCell="A27" sqref="A27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69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1750000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29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1.7*16</f>
        <v>27.2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40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ht="45" x14ac:dyDescent="0.25">
      <c r="A15" s="8" t="s">
        <v>6</v>
      </c>
      <c r="B15" s="8" t="s">
        <v>59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63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5" sqref="E5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70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1850000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27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2*16</f>
        <v>32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41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ht="45" x14ac:dyDescent="0.25">
      <c r="A15" s="8" t="s">
        <v>6</v>
      </c>
      <c r="B15" s="8" t="s">
        <v>59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63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7" workbookViewId="0">
      <selection activeCell="A27" sqref="A27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71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3000000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30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3.1*16</f>
        <v>49.6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42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ht="45" x14ac:dyDescent="0.25">
      <c r="A15" s="8" t="s">
        <v>6</v>
      </c>
      <c r="B15" s="8" t="s">
        <v>59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63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7" workbookViewId="0">
      <selection activeCell="A27" sqref="A27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72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3600000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33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3.5*16</f>
        <v>56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43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x14ac:dyDescent="0.25">
      <c r="A15" s="8" t="s">
        <v>6</v>
      </c>
      <c r="B15" s="8" t="s">
        <v>32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31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7" workbookViewId="0">
      <selection activeCell="A27" sqref="A27"/>
    </sheetView>
  </sheetViews>
  <sheetFormatPr baseColWidth="10" defaultColWidth="11.42578125" defaultRowHeight="15" x14ac:dyDescent="0.25"/>
  <cols>
    <col min="1" max="1" width="18" customWidth="1"/>
    <col min="2" max="2" width="30.85546875" customWidth="1"/>
    <col min="3" max="3" width="28.7109375" bestFit="1" customWidth="1"/>
    <col min="4" max="4" width="28.7109375" customWidth="1"/>
    <col min="5" max="5" width="28.7109375" style="12" customWidth="1"/>
  </cols>
  <sheetData>
    <row r="1" spans="1:5" ht="30" x14ac:dyDescent="0.25">
      <c r="A1" s="5" t="s">
        <v>0</v>
      </c>
      <c r="B1" s="17" t="s">
        <v>73</v>
      </c>
      <c r="E1" s="11"/>
    </row>
    <row r="2" spans="1:5" x14ac:dyDescent="0.25">
      <c r="A2" s="5" t="s">
        <v>4</v>
      </c>
      <c r="B2" s="4" t="s">
        <v>24</v>
      </c>
      <c r="E2" s="11"/>
    </row>
    <row r="3" spans="1:5" x14ac:dyDescent="0.25">
      <c r="A3" s="15" t="s">
        <v>7</v>
      </c>
      <c r="B3" s="16">
        <v>4000000</v>
      </c>
      <c r="E3" s="11"/>
    </row>
    <row r="5" spans="1:5" ht="31.5" x14ac:dyDescent="0.25">
      <c r="A5" s="6" t="s">
        <v>10</v>
      </c>
      <c r="B5" s="6" t="s">
        <v>11</v>
      </c>
      <c r="C5" s="1" t="s">
        <v>12</v>
      </c>
      <c r="D5" s="6" t="s">
        <v>14</v>
      </c>
      <c r="E5" s="10" t="s">
        <v>56</v>
      </c>
    </row>
    <row r="6" spans="1:5" ht="45" x14ac:dyDescent="0.25">
      <c r="A6" s="8" t="s">
        <v>18</v>
      </c>
      <c r="B6" s="9" t="s">
        <v>34</v>
      </c>
      <c r="C6" s="8" t="s">
        <v>3</v>
      </c>
      <c r="D6" s="8" t="s">
        <v>13</v>
      </c>
      <c r="E6" s="13" t="s">
        <v>20</v>
      </c>
    </row>
    <row r="7" spans="1:5" x14ac:dyDescent="0.25">
      <c r="A7" s="8" t="s">
        <v>48</v>
      </c>
      <c r="B7" s="9" t="s">
        <v>50</v>
      </c>
      <c r="C7" s="8" t="s">
        <v>3</v>
      </c>
      <c r="D7" s="8" t="s">
        <v>13</v>
      </c>
      <c r="E7" s="13"/>
    </row>
    <row r="8" spans="1:5" ht="30" x14ac:dyDescent="0.25">
      <c r="A8" s="8" t="s">
        <v>51</v>
      </c>
      <c r="B8" s="9">
        <f>3.9*16</f>
        <v>62.4</v>
      </c>
      <c r="C8" s="8" t="s">
        <v>3</v>
      </c>
      <c r="D8" s="8" t="s">
        <v>13</v>
      </c>
      <c r="E8" s="13" t="s">
        <v>65</v>
      </c>
    </row>
    <row r="9" spans="1:5" x14ac:dyDescent="0.25">
      <c r="A9" s="8" t="s">
        <v>57</v>
      </c>
      <c r="B9" s="9" t="s">
        <v>66</v>
      </c>
      <c r="C9" s="8" t="s">
        <v>3</v>
      </c>
      <c r="D9" s="8" t="s">
        <v>13</v>
      </c>
      <c r="E9" s="18"/>
    </row>
    <row r="10" spans="1:5" ht="30" x14ac:dyDescent="0.25">
      <c r="A10" s="8" t="s">
        <v>67</v>
      </c>
      <c r="B10" s="9" t="s">
        <v>46</v>
      </c>
      <c r="C10" s="8" t="s">
        <v>3</v>
      </c>
      <c r="D10" s="8" t="s">
        <v>13</v>
      </c>
      <c r="E10" s="18" t="s">
        <v>47</v>
      </c>
    </row>
    <row r="11" spans="1:5" x14ac:dyDescent="0.25">
      <c r="A11" s="8" t="s">
        <v>21</v>
      </c>
      <c r="B11" s="9" t="s">
        <v>44</v>
      </c>
      <c r="C11" s="8" t="s">
        <v>23</v>
      </c>
      <c r="D11" s="8" t="s">
        <v>13</v>
      </c>
      <c r="E11" s="18"/>
    </row>
    <row r="12" spans="1:5" x14ac:dyDescent="0.25">
      <c r="A12" s="8" t="s">
        <v>5</v>
      </c>
      <c r="B12" s="13" t="s">
        <v>16</v>
      </c>
      <c r="C12" s="8" t="s">
        <v>3</v>
      </c>
      <c r="D12" s="8" t="s">
        <v>13</v>
      </c>
      <c r="E12" s="13"/>
    </row>
    <row r="13" spans="1:5" x14ac:dyDescent="0.25">
      <c r="A13" s="8" t="s">
        <v>8</v>
      </c>
      <c r="B13" s="13" t="s">
        <v>16</v>
      </c>
      <c r="C13" s="8" t="s">
        <v>3</v>
      </c>
      <c r="D13" s="8" t="s">
        <v>13</v>
      </c>
      <c r="E13" s="13"/>
    </row>
    <row r="14" spans="1:5" ht="30" x14ac:dyDescent="0.25">
      <c r="A14" s="8" t="s">
        <v>9</v>
      </c>
      <c r="B14" s="13" t="s">
        <v>17</v>
      </c>
      <c r="C14" s="8" t="s">
        <v>3</v>
      </c>
      <c r="D14" s="8" t="s">
        <v>13</v>
      </c>
      <c r="E14" s="13"/>
    </row>
    <row r="15" spans="1:5" x14ac:dyDescent="0.25">
      <c r="A15" s="8" t="s">
        <v>6</v>
      </c>
      <c r="B15" s="8" t="s">
        <v>32</v>
      </c>
      <c r="C15" s="8" t="s">
        <v>3</v>
      </c>
      <c r="D15" s="8" t="s">
        <v>13</v>
      </c>
      <c r="E15" s="13"/>
    </row>
    <row r="16" spans="1:5" ht="45" x14ac:dyDescent="0.25">
      <c r="A16" s="8" t="s">
        <v>60</v>
      </c>
      <c r="B16" s="8" t="s">
        <v>22</v>
      </c>
      <c r="C16" s="8" t="s">
        <v>23</v>
      </c>
      <c r="D16" s="8" t="s">
        <v>15</v>
      </c>
      <c r="E16" s="13" t="s">
        <v>61</v>
      </c>
    </row>
    <row r="17" spans="1:5" ht="30" x14ac:dyDescent="0.25">
      <c r="A17" s="8" t="s">
        <v>62</v>
      </c>
      <c r="B17" s="8" t="s">
        <v>31</v>
      </c>
      <c r="C17" s="8"/>
      <c r="D17" s="8"/>
      <c r="E17" s="13" t="s">
        <v>26</v>
      </c>
    </row>
    <row r="18" spans="1:5" x14ac:dyDescent="0.25">
      <c r="A18" s="3" t="s">
        <v>1</v>
      </c>
      <c r="C18" s="3"/>
      <c r="D18" s="3"/>
      <c r="E18" s="14"/>
    </row>
    <row r="19" spans="1:5" x14ac:dyDescent="0.25">
      <c r="B19" s="7"/>
    </row>
    <row r="26" spans="1:5" x14ac:dyDescent="0.25">
      <c r="A26" t="s">
        <v>53</v>
      </c>
    </row>
    <row r="27" spans="1:5" x14ac:dyDescent="0.25">
      <c r="A27" t="s">
        <v>54</v>
      </c>
    </row>
  </sheetData>
  <hyperlinks>
    <hyperlink ref="A18" location="Indice!A1" display="[volver al índice]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Indice</vt:lpstr>
      <vt:lpstr>1,5 HP Electrico</vt:lpstr>
      <vt:lpstr>2,0 HP Electrico</vt:lpstr>
      <vt:lpstr>1,2 HP Combustion</vt:lpstr>
      <vt:lpstr>1,7 HP Combustion</vt:lpstr>
      <vt:lpstr>2,0 HP Combustion</vt:lpstr>
      <vt:lpstr>3,1 HP Combustion</vt:lpstr>
      <vt:lpstr>3,5 HP Combustion</vt:lpstr>
      <vt:lpstr>3,9 HP Combustion</vt:lpstr>
      <vt:lpstr>4,5 HP Combustion</vt:lpstr>
      <vt:lpstr>4,6 HP Combustion</vt:lpstr>
    </vt:vector>
  </TitlesOfParts>
  <Company>Proyecto Social 4G TIGO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HP</cp:lastModifiedBy>
  <dcterms:created xsi:type="dcterms:W3CDTF">2020-03-17T12:51:45Z</dcterms:created>
  <dcterms:modified xsi:type="dcterms:W3CDTF">2021-09-06T22:49:03Z</dcterms:modified>
</cp:coreProperties>
</file>